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3040" windowHeight="9195"/>
  </bookViews>
  <sheets>
    <sheet name="Hoja1" sheetId="1" r:id="rId1"/>
    <sheet name="Hoja2" sheetId="2" r:id="rId2"/>
    <sheet name="Hoja3" sheetId="3" r:id="rId3"/>
  </sheets>
  <definedNames>
    <definedName name="Beta">Hoja1!$B$5</definedName>
    <definedName name="Rbar">Hoja1!$B$8</definedName>
    <definedName name="solver_adj" localSheetId="0" hidden="1">Hoja1!$E$3:$E$33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hs1" localSheetId="0" hidden="1">Hoja1!$G$33</definedName>
    <definedName name="solver_lhs2" localSheetId="0" hidden="1">Hoja1!$G$33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Hoja1!$H$34</definedName>
    <definedName name="solver_pre" localSheetId="0" hidden="1">0.000001</definedName>
    <definedName name="solver_rbv" localSheetId="0" hidden="1">1</definedName>
    <definedName name="solver_rel1" localSheetId="0" hidden="1">2</definedName>
    <definedName name="solver_rel2" localSheetId="0" hidden="1">2</definedName>
    <definedName name="solver_rhs1" localSheetId="0" hidden="1">0</definedName>
    <definedName name="solver_rhs2" localSheetId="0" hidden="1">0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25725"/>
</workbook>
</file>

<file path=xl/calcChain.xml><?xml version="1.0" encoding="utf-8"?>
<calcChain xmlns="http://schemas.openxmlformats.org/spreadsheetml/2006/main">
  <c r="H4" i="1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"/>
  <c r="F4" l="1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G3"/>
  <c r="G4"/>
  <c r="G5" s="1"/>
  <c r="G6" s="1"/>
  <c r="G7" s="1"/>
  <c r="G8" s="1"/>
  <c r="G9" s="1"/>
  <c r="G10" s="1"/>
  <c r="G11" s="1"/>
  <c r="G12" s="1"/>
  <c r="G13" s="1"/>
  <c r="G14" s="1"/>
  <c r="G15" s="1"/>
  <c r="G16" s="1"/>
  <c r="G17" s="1"/>
  <c r="G18" s="1"/>
  <c r="G19" s="1"/>
  <c r="G20" s="1"/>
  <c r="G21" s="1"/>
  <c r="G22" s="1"/>
  <c r="G23" s="1"/>
  <c r="G24" s="1"/>
  <c r="G25" s="1"/>
  <c r="G26" s="1"/>
  <c r="G27" s="1"/>
  <c r="G28" s="1"/>
  <c r="G29" s="1"/>
  <c r="G30" s="1"/>
  <c r="G31" s="1"/>
  <c r="G32" s="1"/>
  <c r="G33" s="1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H34"/>
</calcChain>
</file>

<file path=xl/sharedStrings.xml><?xml version="1.0" encoding="utf-8"?>
<sst xmlns="http://schemas.openxmlformats.org/spreadsheetml/2006/main" count="24" uniqueCount="13">
  <si>
    <t xml:space="preserve"> </t>
  </si>
  <si>
    <t>Parámetros</t>
  </si>
  <si>
    <t>Beta</t>
  </si>
  <si>
    <t>Tipo de interés</t>
  </si>
  <si>
    <t>Consumo</t>
  </si>
  <si>
    <t>Renta</t>
  </si>
  <si>
    <t>Ahorro</t>
  </si>
  <si>
    <t>Utilidad</t>
  </si>
  <si>
    <t xml:space="preserve"> Suma</t>
  </si>
  <si>
    <t>Periodo</t>
  </si>
  <si>
    <t>EJERCICIO 4.2: La decisión consumo-ahorro</t>
  </si>
  <si>
    <t>Cambio en la renta</t>
  </si>
  <si>
    <t>Variables exógenas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</si>
</sst>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theme="0"/>
      <name val="Times New Roman"/>
      <family val="1"/>
    </font>
    <font>
      <b/>
      <i/>
      <sz val="11"/>
      <color theme="0"/>
      <name val="Times New Roman"/>
      <family val="1"/>
    </font>
    <font>
      <sz val="11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164" fontId="2" fillId="0" borderId="0" xfId="0" applyNumberFormat="1" applyFont="1"/>
    <xf numFmtId="0" fontId="2" fillId="0" borderId="0" xfId="0" applyNumberFormat="1" applyFont="1" applyFill="1" applyBorder="1"/>
    <xf numFmtId="0" fontId="1" fillId="0" borderId="0" xfId="0" applyNumberFormat="1" applyFont="1"/>
    <xf numFmtId="0" fontId="2" fillId="0" borderId="0" xfId="0" applyFont="1" applyFill="1" applyBorder="1"/>
    <xf numFmtId="0" fontId="1" fillId="2" borderId="1" xfId="0" applyFont="1" applyFill="1" applyBorder="1"/>
    <xf numFmtId="0" fontId="1" fillId="2" borderId="2" xfId="0" applyFont="1" applyFill="1" applyBorder="1"/>
    <xf numFmtId="0" fontId="2" fillId="3" borderId="3" xfId="0" applyFont="1" applyFill="1" applyBorder="1" applyAlignment="1">
      <alignment horizontal="center"/>
    </xf>
    <xf numFmtId="2" fontId="2" fillId="3" borderId="0" xfId="0" applyNumberFormat="1" applyFont="1" applyFill="1" applyBorder="1" applyAlignment="1"/>
    <xf numFmtId="2" fontId="2" fillId="3" borderId="7" xfId="0" applyNumberFormat="1" applyFont="1" applyFill="1" applyBorder="1" applyAlignment="1"/>
    <xf numFmtId="0" fontId="2" fillId="3" borderId="8" xfId="0" applyFont="1" applyFill="1" applyBorder="1"/>
    <xf numFmtId="0" fontId="2" fillId="3" borderId="9" xfId="0" applyFont="1" applyFill="1" applyBorder="1"/>
    <xf numFmtId="0" fontId="1" fillId="3" borderId="8" xfId="0" applyFont="1" applyFill="1" applyBorder="1" applyAlignment="1">
      <alignment horizontal="center"/>
    </xf>
    <xf numFmtId="2" fontId="1" fillId="3" borderId="10" xfId="0" applyNumberFormat="1" applyFont="1" applyFill="1" applyBorder="1" applyAlignment="1"/>
    <xf numFmtId="2" fontId="1" fillId="3" borderId="9" xfId="0" applyNumberFormat="1" applyFont="1" applyFill="1" applyBorder="1" applyAlignment="1"/>
    <xf numFmtId="0" fontId="4" fillId="4" borderId="4" xfId="0" applyFont="1" applyFill="1" applyBorder="1"/>
    <xf numFmtId="0" fontId="5" fillId="4" borderId="6" xfId="0" applyFont="1" applyFill="1" applyBorder="1"/>
    <xf numFmtId="0" fontId="3" fillId="4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right"/>
    </xf>
    <xf numFmtId="0" fontId="3" fillId="4" borderId="6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/>
            </a:pPr>
            <a:r>
              <a:rPr lang="es-ES" sz="1100" b="1"/>
              <a:t>Consumo</a:t>
            </a:r>
          </a:p>
        </c:rich>
      </c:tx>
      <c:layout>
        <c:manualLayout>
          <c:xMode val="edge"/>
          <c:yMode val="edge"/>
          <c:x val="0.39473674881548892"/>
          <c:y val="4.166722117481793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5526315789473691"/>
          <c:y val="0.26666775174052626"/>
          <c:w val="0.80789473684210533"/>
          <c:h val="0.44583514744119229"/>
        </c:manualLayout>
      </c:layout>
      <c:lineChart>
        <c:grouping val="standard"/>
        <c:ser>
          <c:idx val="0"/>
          <c:order val="0"/>
          <c:tx>
            <c:v>Tiempo</c:v>
          </c:tx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 Suma</c:v>
                </c:pt>
              </c:strCache>
            </c:strRef>
          </c:cat>
          <c:val>
            <c:numRef>
              <c:f>Hoja1!$E$3:$E$33</c:f>
              <c:numCache>
                <c:formatCode>0.00</c:formatCode>
                <c:ptCount val="31"/>
                <c:pt idx="0">
                  <c:v>26.909496629331379</c:v>
                </c:pt>
                <c:pt idx="1">
                  <c:v>26.628251125724219</c:v>
                </c:pt>
                <c:pt idx="2">
                  <c:v>26.343997749581636</c:v>
                </c:pt>
                <c:pt idx="3">
                  <c:v>26.063202329197303</c:v>
                </c:pt>
                <c:pt idx="4">
                  <c:v>25.785776896464942</c:v>
                </c:pt>
                <c:pt idx="5">
                  <c:v>25.511636204245658</c:v>
                </c:pt>
                <c:pt idx="6">
                  <c:v>25.240700728831602</c:v>
                </c:pt>
                <c:pt idx="7">
                  <c:v>24.972892041390267</c:v>
                </c:pt>
                <c:pt idx="8">
                  <c:v>24.708140218798228</c:v>
                </c:pt>
                <c:pt idx="9">
                  <c:v>24.446369661284304</c:v>
                </c:pt>
                <c:pt idx="10">
                  <c:v>24.187517086809773</c:v>
                </c:pt>
                <c:pt idx="11">
                  <c:v>23.93151568886768</c:v>
                </c:pt>
                <c:pt idx="12">
                  <c:v>23.678306521196237</c:v>
                </c:pt>
                <c:pt idx="13">
                  <c:v>23.427829841082797</c:v>
                </c:pt>
                <c:pt idx="14">
                  <c:v>23.180027290064736</c:v>
                </c:pt>
                <c:pt idx="15">
                  <c:v>22.934848379244173</c:v>
                </c:pt>
                <c:pt idx="16">
                  <c:v>22.692239080715002</c:v>
                </c:pt>
                <c:pt idx="17">
                  <c:v>22.452152666186493</c:v>
                </c:pt>
                <c:pt idx="18">
                  <c:v>22.214541717183515</c:v>
                </c:pt>
                <c:pt idx="19">
                  <c:v>21.979359568342449</c:v>
                </c:pt>
                <c:pt idx="20">
                  <c:v>21.746565462401275</c:v>
                </c:pt>
                <c:pt idx="21">
                  <c:v>21.516115227546255</c:v>
                </c:pt>
                <c:pt idx="22">
                  <c:v>21.287971596606578</c:v>
                </c:pt>
                <c:pt idx="23">
                  <c:v>21.062094364166803</c:v>
                </c:pt>
                <c:pt idx="24">
                  <c:v>20.838450093837903</c:v>
                </c:pt>
                <c:pt idx="25">
                  <c:v>20.617002562062009</c:v>
                </c:pt>
                <c:pt idx="26">
                  <c:v>20.397716522888192</c:v>
                </c:pt>
                <c:pt idx="27">
                  <c:v>20.18055947986208</c:v>
                </c:pt>
                <c:pt idx="28">
                  <c:v>19.965502026522604</c:v>
                </c:pt>
                <c:pt idx="29">
                  <c:v>19.752514453642156</c:v>
                </c:pt>
                <c:pt idx="30">
                  <c:v>19.54156557009695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C54-461E-A849-52D91B8407B9}"/>
            </c:ext>
          </c:extLst>
        </c:ser>
        <c:dLbls/>
        <c:marker val="1"/>
        <c:axId val="89606016"/>
        <c:axId val="89620480"/>
      </c:lineChart>
      <c:catAx>
        <c:axId val="896060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 i="0" baseline="0"/>
                </a:pPr>
                <a:r>
                  <a:rPr lang="es-ES" b="1" i="0" baseline="0"/>
                  <a:t>Tiempo</a:t>
                </a:r>
              </a:p>
            </c:rich>
          </c:tx>
          <c:layout>
            <c:manualLayout>
              <c:xMode val="edge"/>
              <c:yMode val="edge"/>
              <c:x val="0.4894736339775711"/>
              <c:y val="0.84167017855162463"/>
            </c:manualLayout>
          </c:layout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9620480"/>
        <c:crosses val="autoZero"/>
        <c:auto val="1"/>
        <c:lblAlgn val="ctr"/>
        <c:lblOffset val="100"/>
        <c:tickLblSkip val="3"/>
        <c:tickMarkSkip val="1"/>
      </c:catAx>
      <c:valAx>
        <c:axId val="89620480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9606016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Arial"/>
        </a:defRPr>
      </a:pPr>
      <a:endParaRPr lang="es-ES"/>
    </a:p>
  </c:txPr>
  <c:printSettings>
    <c:headerFooter alignWithMargins="0"/>
    <c:pageMargins b="1" l="0.75000000000000011" r="0.75000000000000011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/>
            </a:pPr>
            <a:r>
              <a:rPr lang="es-ES" sz="1100" b="1"/>
              <a:t>Renta</a:t>
            </a:r>
          </a:p>
        </c:rich>
      </c:tx>
      <c:layout>
        <c:manualLayout>
          <c:xMode val="edge"/>
          <c:yMode val="edge"/>
          <c:x val="0.43569662600465103"/>
          <c:y val="3.745323235869402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5485603996483341"/>
          <c:y val="0.24344658329889143"/>
          <c:w val="0.80840102218929988"/>
          <c:h val="0.49812916275003932"/>
        </c:manualLayout>
      </c:layout>
      <c:lineChart>
        <c:grouping val="standard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 Suma</c:v>
                </c:pt>
              </c:strCache>
            </c:strRef>
          </c:cat>
          <c:val>
            <c:numRef>
              <c:f>Hoja1!$F$3:$F$33</c:f>
              <c:numCache>
                <c:formatCode>0.00</c:formatCode>
                <c:ptCount val="31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  <c:pt idx="13">
                  <c:v>23</c:v>
                </c:pt>
                <c:pt idx="14">
                  <c:v>24</c:v>
                </c:pt>
                <c:pt idx="15">
                  <c:v>25</c:v>
                </c:pt>
                <c:pt idx="16">
                  <c:v>26</c:v>
                </c:pt>
                <c:pt idx="17">
                  <c:v>27</c:v>
                </c:pt>
                <c:pt idx="18">
                  <c:v>28</c:v>
                </c:pt>
                <c:pt idx="19">
                  <c:v>29</c:v>
                </c:pt>
                <c:pt idx="20">
                  <c:v>30</c:v>
                </c:pt>
                <c:pt idx="21">
                  <c:v>31</c:v>
                </c:pt>
                <c:pt idx="22">
                  <c:v>32</c:v>
                </c:pt>
                <c:pt idx="23">
                  <c:v>33</c:v>
                </c:pt>
                <c:pt idx="24">
                  <c:v>34</c:v>
                </c:pt>
                <c:pt idx="25">
                  <c:v>35</c:v>
                </c:pt>
                <c:pt idx="26">
                  <c:v>36</c:v>
                </c:pt>
                <c:pt idx="27">
                  <c:v>37</c:v>
                </c:pt>
                <c:pt idx="28">
                  <c:v>38</c:v>
                </c:pt>
                <c:pt idx="29">
                  <c:v>39</c:v>
                </c:pt>
                <c:pt idx="30">
                  <c:v>40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C64-497C-9705-DE555FA2977C}"/>
            </c:ext>
          </c:extLst>
        </c:ser>
        <c:dLbls/>
        <c:marker val="1"/>
        <c:axId val="89649152"/>
        <c:axId val="89651072"/>
      </c:lineChart>
      <c:catAx>
        <c:axId val="896491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 i="0" baseline="0"/>
                </a:pPr>
                <a:r>
                  <a:rPr lang="es-ES" b="1" i="0" baseline="0"/>
                  <a:t>Tiempo</a:t>
                </a:r>
              </a:p>
            </c:rich>
          </c:tx>
          <c:layout>
            <c:manualLayout>
              <c:xMode val="edge"/>
              <c:yMode val="edge"/>
              <c:x val="0.49081500822759849"/>
              <c:y val="0.85768092682682173"/>
            </c:manualLayout>
          </c:layout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9651072"/>
        <c:crosses val="autoZero"/>
        <c:auto val="1"/>
        <c:lblAlgn val="ctr"/>
        <c:lblOffset val="100"/>
        <c:tickLblSkip val="4"/>
        <c:tickMarkSkip val="1"/>
      </c:catAx>
      <c:valAx>
        <c:axId val="89651072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9649152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Arial"/>
        </a:defRPr>
      </a:pPr>
      <a:endParaRPr lang="es-ES"/>
    </a:p>
  </c:txPr>
  <c:printSettings>
    <c:headerFooter alignWithMargins="0"/>
    <c:pageMargins b="1" l="0.75000000000000011" r="0.75000000000000011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100" b="1" i="0" baseline="0"/>
            </a:pPr>
            <a:r>
              <a:rPr lang="es-ES" sz="1100" b="1" i="0" baseline="0"/>
              <a:t>Ahorro</a:t>
            </a:r>
          </a:p>
        </c:rich>
      </c:tx>
      <c:layout>
        <c:manualLayout>
          <c:xMode val="edge"/>
          <c:yMode val="edge"/>
          <c:x val="0.42408421773365296"/>
          <c:y val="3.690069991251094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727750899550704"/>
          <c:y val="0.23985283068501839"/>
          <c:w val="0.79057692676410996"/>
          <c:h val="0.50553596621303876"/>
        </c:manualLayout>
      </c:layout>
      <c:lineChart>
        <c:grouping val="standard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 Suma</c:v>
                </c:pt>
              </c:strCache>
            </c:strRef>
          </c:cat>
          <c:val>
            <c:numRef>
              <c:f>Hoja1!$G$3:$G$33</c:f>
              <c:numCache>
                <c:formatCode>0.00</c:formatCode>
                <c:ptCount val="31"/>
                <c:pt idx="0">
                  <c:v>-16.909496629331379</c:v>
                </c:pt>
                <c:pt idx="1">
                  <c:v>-32.875937687642221</c:v>
                </c:pt>
                <c:pt idx="2">
                  <c:v>-47.877454190976707</c:v>
                </c:pt>
                <c:pt idx="3">
                  <c:v>-61.898205603993546</c:v>
                </c:pt>
                <c:pt idx="4">
                  <c:v>-74.921946612538363</c:v>
                </c:pt>
                <c:pt idx="5">
                  <c:v>-86.932021749034789</c:v>
                </c:pt>
                <c:pt idx="6">
                  <c:v>-97.911362912847082</c:v>
                </c:pt>
                <c:pt idx="7">
                  <c:v>-107.84248221249429</c:v>
                </c:pt>
                <c:pt idx="8">
                  <c:v>-116.7074720755424</c:v>
                </c:pt>
                <c:pt idx="9">
                  <c:v>-124.48799117833755</c:v>
                </c:pt>
                <c:pt idx="10">
                  <c:v>-131.16526808871407</c:v>
                </c:pt>
                <c:pt idx="11">
                  <c:v>-136.72008913935602</c:v>
                </c:pt>
                <c:pt idx="12">
                  <c:v>-141.1327974433394</c:v>
                </c:pt>
                <c:pt idx="13">
                  <c:v>-144.38328323328898</c:v>
                </c:pt>
                <c:pt idx="14">
                  <c:v>-146.4509761880195</c:v>
                </c:pt>
                <c:pt idx="15">
                  <c:v>-147.31484409102404</c:v>
                </c:pt>
                <c:pt idx="16">
                  <c:v>-146.95338005355953</c:v>
                </c:pt>
                <c:pt idx="17">
                  <c:v>-145.34460032081722</c:v>
                </c:pt>
                <c:pt idx="18">
                  <c:v>-142.46603404441709</c:v>
                </c:pt>
                <c:pt idx="19">
                  <c:v>-138.2947142936479</c:v>
                </c:pt>
                <c:pt idx="20">
                  <c:v>-132.80717404192214</c:v>
                </c:pt>
                <c:pt idx="21">
                  <c:v>-125.97943275030683</c:v>
                </c:pt>
                <c:pt idx="22">
                  <c:v>-117.78699300191954</c:v>
                </c:pt>
                <c:pt idx="23">
                  <c:v>-108.20482722612473</c:v>
                </c:pt>
                <c:pt idx="24">
                  <c:v>-97.207373864485135</c:v>
                </c:pt>
                <c:pt idx="25">
                  <c:v>-84.768523903836851</c:v>
                </c:pt>
                <c:pt idx="26">
                  <c:v>-70.861610904801779</c:v>
                </c:pt>
                <c:pt idx="27">
                  <c:v>-55.459402602759894</c:v>
                </c:pt>
                <c:pt idx="28">
                  <c:v>-38.534092681337697</c:v>
                </c:pt>
                <c:pt idx="29">
                  <c:v>-20.057288988606608</c:v>
                </c:pt>
                <c:pt idx="30">
                  <c:v>-3.3847569014255896E-7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4C4-4C04-B859-1ED99D540E13}"/>
            </c:ext>
          </c:extLst>
        </c:ser>
        <c:dLbls/>
        <c:marker val="1"/>
        <c:axId val="89753472"/>
        <c:axId val="89767936"/>
      </c:lineChart>
      <c:catAx>
        <c:axId val="897534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 i="0" baseline="0"/>
                </a:pPr>
                <a:r>
                  <a:rPr lang="es-ES" b="1" i="0" baseline="0"/>
                  <a:t>Tiempo</a:t>
                </a:r>
              </a:p>
            </c:rich>
          </c:tx>
          <c:layout>
            <c:manualLayout>
              <c:xMode val="edge"/>
              <c:yMode val="edge"/>
              <c:x val="0.50000057058085123"/>
              <c:y val="0.85978054826480044"/>
            </c:manualLayout>
          </c:layout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9767936"/>
        <c:crosses val="autoZero"/>
        <c:auto val="1"/>
        <c:lblAlgn val="ctr"/>
        <c:lblOffset val="100"/>
        <c:tickLblSkip val="4"/>
        <c:tickMarkSkip val="1"/>
      </c:catAx>
      <c:valAx>
        <c:axId val="89767936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9753472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Arial"/>
        </a:defRPr>
      </a:pPr>
      <a:endParaRPr lang="es-ES"/>
    </a:p>
  </c:txPr>
  <c:printSettings>
    <c:headerFooter alignWithMargins="0"/>
    <c:pageMargins b="1" l="0.75000000000000011" r="0.75000000000000011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100" b="1" i="0" baseline="0"/>
            </a:pPr>
            <a:r>
              <a:rPr lang="es-ES" sz="1100" b="1" i="0" baseline="0"/>
              <a:t>Utilidad descontada</a:t>
            </a:r>
          </a:p>
        </c:rich>
      </c:tx>
      <c:layout>
        <c:manualLayout>
          <c:xMode val="edge"/>
          <c:yMode val="edge"/>
          <c:x val="0.4046994535519125"/>
          <c:y val="3.676496959619178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3577023498694521"/>
          <c:y val="0.24264705882352941"/>
          <c:w val="0.82767624020887753"/>
          <c:h val="0.50367647058823539"/>
        </c:manualLayout>
      </c:layout>
      <c:lineChart>
        <c:grouping val="standard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 Suma</c:v>
                </c:pt>
              </c:strCache>
            </c:strRef>
          </c:cat>
          <c:val>
            <c:numRef>
              <c:f>Hoja1!$H$3:$H$33</c:f>
              <c:numCache>
                <c:formatCode>0.00</c:formatCode>
                <c:ptCount val="31"/>
                <c:pt idx="0">
                  <c:v>3.2924792588533953</c:v>
                </c:pt>
                <c:pt idx="1">
                  <c:v>3.1835135428459314</c:v>
                </c:pt>
                <c:pt idx="2">
                  <c:v>3.0779101484844369</c:v>
                </c:pt>
                <c:pt idx="3">
                  <c:v>2.9757926286887519</c:v>
                </c:pt>
                <c:pt idx="4">
                  <c:v>2.8770449859859699</c:v>
                </c:pt>
                <c:pt idx="5">
                  <c:v>2.7815551547958801</c:v>
                </c:pt>
                <c:pt idx="6">
                  <c:v>2.6892149664277261</c:v>
                </c:pt>
                <c:pt idx="7">
                  <c:v>2.5999198600186175</c:v>
                </c:pt>
                <c:pt idx="8">
                  <c:v>2.5135689978843843</c:v>
                </c:pt>
                <c:pt idx="9">
                  <c:v>2.430064685603686</c:v>
                </c:pt>
                <c:pt idx="10">
                  <c:v>2.3493128301296551</c:v>
                </c:pt>
                <c:pt idx="11">
                  <c:v>2.2712223243749143</c:v>
                </c:pt>
                <c:pt idx="12">
                  <c:v>2.195705290883847</c:v>
                </c:pt>
                <c:pt idx="13">
                  <c:v>2.1226767130618134</c:v>
                </c:pt>
                <c:pt idx="14">
                  <c:v>2.0520544053527274</c:v>
                </c:pt>
                <c:pt idx="15">
                  <c:v>1.983759097885661</c:v>
                </c:pt>
                <c:pt idx="16">
                  <c:v>1.91771401877984</c:v>
                </c:pt>
                <c:pt idx="17">
                  <c:v>1.8538451072603417</c:v>
                </c:pt>
                <c:pt idx="18">
                  <c:v>1.792080705169246</c:v>
                </c:pt>
                <c:pt idx="19">
                  <c:v>1.7323515172865658</c:v>
                </c:pt>
                <c:pt idx="20">
                  <c:v>1.6745906625239946</c:v>
                </c:pt>
                <c:pt idx="21">
                  <c:v>1.6187333575548897</c:v>
                </c:pt>
                <c:pt idx="22">
                  <c:v>1.5647171026258655</c:v>
                </c:pt>
                <c:pt idx="23">
                  <c:v>1.5124813648605531</c:v>
                </c:pt>
                <c:pt idx="24">
                  <c:v>1.4619677436410561</c:v>
                </c:pt>
                <c:pt idx="25">
                  <c:v>1.4131196750107455</c:v>
                </c:pt>
                <c:pt idx="26">
                  <c:v>1.3658824602672754</c:v>
                </c:pt>
                <c:pt idx="27">
                  <c:v>1.3202032429312185</c:v>
                </c:pt>
                <c:pt idx="28">
                  <c:v>1.2760309526593128</c:v>
                </c:pt>
                <c:pt idx="29">
                  <c:v>1.2333161723578925</c:v>
                </c:pt>
                <c:pt idx="30">
                  <c:v>1.1920110611984767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43C-490F-B29C-B8CBFBC91491}"/>
            </c:ext>
          </c:extLst>
        </c:ser>
        <c:dLbls/>
        <c:marker val="1"/>
        <c:axId val="90390528"/>
        <c:axId val="90392448"/>
      </c:lineChart>
      <c:catAx>
        <c:axId val="903905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 i="0" baseline="0"/>
                </a:pPr>
                <a:r>
                  <a:rPr lang="es-ES" b="1" i="0" baseline="0"/>
                  <a:t>Tiempo</a:t>
                </a:r>
              </a:p>
            </c:rich>
          </c:tx>
          <c:layout>
            <c:manualLayout>
              <c:xMode val="edge"/>
              <c:yMode val="edge"/>
              <c:x val="0.48041765271144388"/>
              <c:y val="0.86029376762687282"/>
            </c:manualLayout>
          </c:layout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90392448"/>
        <c:crosses val="autoZero"/>
        <c:auto val="1"/>
        <c:lblAlgn val="ctr"/>
        <c:lblOffset val="100"/>
        <c:tickLblSkip val="3"/>
        <c:tickMarkSkip val="1"/>
      </c:catAx>
      <c:valAx>
        <c:axId val="90392448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90390528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Arial"/>
        </a:defRPr>
      </a:pPr>
      <a:endParaRPr lang="es-ES"/>
    </a:p>
  </c:txPr>
  <c:printSettings>
    <c:headerFooter alignWithMargins="0"/>
    <c:pageMargins b="1" l="0.75000000000000011" r="0.750000000000000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13</xdr:col>
      <xdr:colOff>594360</xdr:colOff>
      <xdr:row>16</xdr:row>
      <xdr:rowOff>0</xdr:rowOff>
    </xdr:to>
    <xdr:graphicFrame macro="">
      <xdr:nvGraphicFramePr>
        <xdr:cNvPr id="1105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17</xdr:row>
      <xdr:rowOff>0</xdr:rowOff>
    </xdr:from>
    <xdr:to>
      <xdr:col>13</xdr:col>
      <xdr:colOff>609600</xdr:colOff>
      <xdr:row>32</xdr:row>
      <xdr:rowOff>121920</xdr:rowOff>
    </xdr:to>
    <xdr:graphicFrame macro="">
      <xdr:nvGraphicFramePr>
        <xdr:cNvPr id="1106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731520</xdr:colOff>
      <xdr:row>2</xdr:row>
      <xdr:rowOff>0</xdr:rowOff>
    </xdr:from>
    <xdr:to>
      <xdr:col>18</xdr:col>
      <xdr:colOff>373380</xdr:colOff>
      <xdr:row>16</xdr:row>
      <xdr:rowOff>38100</xdr:rowOff>
    </xdr:to>
    <xdr:graphicFrame macro="">
      <xdr:nvGraphicFramePr>
        <xdr:cNvPr id="1107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769620</xdr:colOff>
      <xdr:row>16</xdr:row>
      <xdr:rowOff>167640</xdr:rowOff>
    </xdr:from>
    <xdr:to>
      <xdr:col>18</xdr:col>
      <xdr:colOff>388620</xdr:colOff>
      <xdr:row>33</xdr:row>
      <xdr:rowOff>0</xdr:rowOff>
    </xdr:to>
    <xdr:graphicFrame macro="">
      <xdr:nvGraphicFramePr>
        <xdr:cNvPr id="1108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D34"/>
  <sheetViews>
    <sheetView tabSelected="1" topLeftCell="A2" workbookViewId="0">
      <selection activeCell="B8" sqref="B8"/>
    </sheetView>
  </sheetViews>
  <sheetFormatPr baseColWidth="10" defaultColWidth="11.5703125" defaultRowHeight="15"/>
  <cols>
    <col min="1" max="1" width="44.5703125" style="1" customWidth="1"/>
    <col min="2" max="2" width="11" style="1" customWidth="1"/>
    <col min="3" max="3" width="2.85546875" style="1" customWidth="1"/>
    <col min="4" max="4" width="9.140625" style="1" customWidth="1"/>
    <col min="5" max="5" width="9.85546875" style="1" customWidth="1"/>
    <col min="6" max="6" width="7.85546875" style="1" customWidth="1"/>
    <col min="7" max="7" width="9.140625" style="1" customWidth="1"/>
    <col min="8" max="8" width="8.5703125" style="1" customWidth="1"/>
    <col min="9" max="9" width="3.28515625" style="1" customWidth="1"/>
    <col min="10" max="16384" width="11.5703125" style="1"/>
  </cols>
  <sheetData>
    <row r="1" spans="1:56" ht="15.75" thickBot="1">
      <c r="A1" s="8" t="s">
        <v>10</v>
      </c>
      <c r="BA1" s="2"/>
    </row>
    <row r="2" spans="1:56" ht="15.75" thickBot="1">
      <c r="A2" s="9" t="s">
        <v>11</v>
      </c>
      <c r="D2" s="20" t="s">
        <v>9</v>
      </c>
      <c r="E2" s="21" t="s">
        <v>4</v>
      </c>
      <c r="F2" s="21" t="s">
        <v>5</v>
      </c>
      <c r="G2" s="21" t="s">
        <v>6</v>
      </c>
      <c r="H2" s="22" t="s">
        <v>7</v>
      </c>
      <c r="BA2" s="3"/>
      <c r="BB2" s="3"/>
      <c r="BC2" s="3"/>
    </row>
    <row r="3" spans="1:56" ht="15.75" thickBot="1">
      <c r="A3" s="1" t="s">
        <v>0</v>
      </c>
      <c r="D3" s="10">
        <v>0</v>
      </c>
      <c r="E3" s="11">
        <v>26.909496629331379</v>
      </c>
      <c r="F3" s="11">
        <v>10</v>
      </c>
      <c r="G3" s="11">
        <f>F3-E3</f>
        <v>-16.909496629331379</v>
      </c>
      <c r="H3" s="12">
        <f t="shared" ref="H3:H33" si="0">Beta^D3*LN(E3)</f>
        <v>3.2924792588533953</v>
      </c>
    </row>
    <row r="4" spans="1:56">
      <c r="A4" s="18" t="s">
        <v>1</v>
      </c>
      <c r="B4" s="19"/>
      <c r="D4" s="10">
        <f>D3+1</f>
        <v>1</v>
      </c>
      <c r="E4" s="11">
        <v>26.628251125724219</v>
      </c>
      <c r="F4" s="11">
        <f>F3+1</f>
        <v>11</v>
      </c>
      <c r="G4" s="11">
        <f t="shared" ref="G4:G33" si="1">(1+Rbar)*G3+F4-E4</f>
        <v>-32.875937687642221</v>
      </c>
      <c r="H4" s="12">
        <f t="shared" si="0"/>
        <v>3.1835135428459314</v>
      </c>
    </row>
    <row r="5" spans="1:56" ht="15.75" thickBot="1">
      <c r="A5" s="13" t="s">
        <v>2</v>
      </c>
      <c r="B5" s="14">
        <v>0.97</v>
      </c>
      <c r="D5" s="10">
        <f t="shared" ref="D5:D33" si="2">D4+1</f>
        <v>2</v>
      </c>
      <c r="E5" s="11">
        <v>26.343997749581636</v>
      </c>
      <c r="F5" s="11">
        <f t="shared" ref="F5:F33" si="3">F4+1</f>
        <v>12</v>
      </c>
      <c r="G5" s="11">
        <f t="shared" si="1"/>
        <v>-47.877454190976707</v>
      </c>
      <c r="H5" s="12">
        <f t="shared" si="0"/>
        <v>3.0779101484844369</v>
      </c>
    </row>
    <row r="6" spans="1:56" ht="15.75" thickBot="1">
      <c r="A6" s="7"/>
      <c r="B6" s="7"/>
      <c r="D6" s="10">
        <f t="shared" si="2"/>
        <v>3</v>
      </c>
      <c r="E6" s="11">
        <v>26.063202329197303</v>
      </c>
      <c r="F6" s="11">
        <f t="shared" si="3"/>
        <v>13</v>
      </c>
      <c r="G6" s="11">
        <f t="shared" si="1"/>
        <v>-61.898205603993546</v>
      </c>
      <c r="H6" s="12">
        <f t="shared" si="0"/>
        <v>2.9757926286887519</v>
      </c>
    </row>
    <row r="7" spans="1:56">
      <c r="A7" s="18" t="s">
        <v>12</v>
      </c>
      <c r="B7" s="19"/>
      <c r="D7" s="10">
        <f t="shared" si="2"/>
        <v>4</v>
      </c>
      <c r="E7" s="11">
        <v>25.785776896464942</v>
      </c>
      <c r="F7" s="11">
        <f t="shared" si="3"/>
        <v>14</v>
      </c>
      <c r="G7" s="11">
        <f t="shared" si="1"/>
        <v>-74.921946612538363</v>
      </c>
      <c r="H7" s="12">
        <f t="shared" si="0"/>
        <v>2.8770449859859699</v>
      </c>
    </row>
    <row r="8" spans="1:56" ht="15.75" thickBot="1">
      <c r="A8" s="13" t="s">
        <v>3</v>
      </c>
      <c r="B8" s="14">
        <v>0.02</v>
      </c>
      <c r="D8" s="10">
        <f t="shared" si="2"/>
        <v>5</v>
      </c>
      <c r="E8" s="11">
        <v>25.511636204245658</v>
      </c>
      <c r="F8" s="11">
        <f t="shared" si="3"/>
        <v>15</v>
      </c>
      <c r="G8" s="11">
        <f t="shared" si="1"/>
        <v>-86.932021749034789</v>
      </c>
      <c r="H8" s="12">
        <f t="shared" si="0"/>
        <v>2.7815551547958801</v>
      </c>
      <c r="BD8" s="4"/>
    </row>
    <row r="9" spans="1:56">
      <c r="D9" s="10">
        <f t="shared" si="2"/>
        <v>6</v>
      </c>
      <c r="E9" s="11">
        <v>25.240700728831602</v>
      </c>
      <c r="F9" s="11">
        <f t="shared" si="3"/>
        <v>16</v>
      </c>
      <c r="G9" s="11">
        <f t="shared" si="1"/>
        <v>-97.911362912847082</v>
      </c>
      <c r="H9" s="12">
        <f t="shared" si="0"/>
        <v>2.6892149664277261</v>
      </c>
    </row>
    <row r="10" spans="1:56">
      <c r="A10" s="1" t="s">
        <v>0</v>
      </c>
      <c r="D10" s="10">
        <f t="shared" si="2"/>
        <v>7</v>
      </c>
      <c r="E10" s="11">
        <v>24.972892041390267</v>
      </c>
      <c r="F10" s="11">
        <f t="shared" si="3"/>
        <v>17</v>
      </c>
      <c r="G10" s="11">
        <f t="shared" si="1"/>
        <v>-107.84248221249429</v>
      </c>
      <c r="H10" s="12">
        <f t="shared" si="0"/>
        <v>2.5999198600186175</v>
      </c>
    </row>
    <row r="11" spans="1:56">
      <c r="A11" s="1" t="s">
        <v>0</v>
      </c>
      <c r="D11" s="10">
        <f t="shared" si="2"/>
        <v>8</v>
      </c>
      <c r="E11" s="11">
        <v>24.708140218798228</v>
      </c>
      <c r="F11" s="11">
        <f t="shared" si="3"/>
        <v>18</v>
      </c>
      <c r="G11" s="11">
        <f t="shared" si="1"/>
        <v>-116.7074720755424</v>
      </c>
      <c r="H11" s="12">
        <f t="shared" si="0"/>
        <v>2.5135689978843843</v>
      </c>
    </row>
    <row r="12" spans="1:56">
      <c r="A12" s="1" t="s">
        <v>0</v>
      </c>
      <c r="C12" s="1" t="s">
        <v>0</v>
      </c>
      <c r="D12" s="10">
        <f t="shared" si="2"/>
        <v>9</v>
      </c>
      <c r="E12" s="11">
        <v>24.446369661284304</v>
      </c>
      <c r="F12" s="11">
        <f t="shared" si="3"/>
        <v>19</v>
      </c>
      <c r="G12" s="11">
        <f t="shared" si="1"/>
        <v>-124.48799117833755</v>
      </c>
      <c r="H12" s="12">
        <f t="shared" si="0"/>
        <v>2.430064685603686</v>
      </c>
    </row>
    <row r="13" spans="1:56">
      <c r="A13" s="1" t="s">
        <v>0</v>
      </c>
      <c r="D13" s="10">
        <f t="shared" si="2"/>
        <v>10</v>
      </c>
      <c r="E13" s="11">
        <v>24.187517086809773</v>
      </c>
      <c r="F13" s="11">
        <f t="shared" si="3"/>
        <v>20</v>
      </c>
      <c r="G13" s="11">
        <f t="shared" si="1"/>
        <v>-131.16526808871407</v>
      </c>
      <c r="H13" s="12">
        <f t="shared" si="0"/>
        <v>2.3493128301296551</v>
      </c>
      <c r="J13" s="1" t="s">
        <v>0</v>
      </c>
    </row>
    <row r="14" spans="1:56">
      <c r="D14" s="10">
        <f t="shared" si="2"/>
        <v>11</v>
      </c>
      <c r="E14" s="11">
        <v>23.93151568886768</v>
      </c>
      <c r="F14" s="11">
        <f t="shared" si="3"/>
        <v>21</v>
      </c>
      <c r="G14" s="11">
        <f t="shared" si="1"/>
        <v>-136.72008913935602</v>
      </c>
      <c r="H14" s="12">
        <f t="shared" si="0"/>
        <v>2.2712223243749143</v>
      </c>
    </row>
    <row r="15" spans="1:56">
      <c r="C15" s="2" t="s">
        <v>0</v>
      </c>
      <c r="D15" s="10">
        <f t="shared" si="2"/>
        <v>12</v>
      </c>
      <c r="E15" s="11">
        <v>23.678306521196237</v>
      </c>
      <c r="F15" s="11">
        <f t="shared" si="3"/>
        <v>22</v>
      </c>
      <c r="G15" s="11">
        <f t="shared" si="1"/>
        <v>-141.1327974433394</v>
      </c>
      <c r="H15" s="12">
        <f t="shared" si="0"/>
        <v>2.195705290883847</v>
      </c>
    </row>
    <row r="16" spans="1:56">
      <c r="C16" s="2" t="s">
        <v>0</v>
      </c>
      <c r="D16" s="10">
        <f t="shared" si="2"/>
        <v>13</v>
      </c>
      <c r="E16" s="11">
        <v>23.427829841082797</v>
      </c>
      <c r="F16" s="11">
        <f t="shared" si="3"/>
        <v>23</v>
      </c>
      <c r="G16" s="11">
        <f t="shared" si="1"/>
        <v>-144.38328323328898</v>
      </c>
      <c r="H16" s="12">
        <f t="shared" si="0"/>
        <v>2.1226767130618134</v>
      </c>
    </row>
    <row r="17" spans="1:8">
      <c r="A17" s="5"/>
      <c r="B17" s="5"/>
      <c r="C17" s="6"/>
      <c r="D17" s="10">
        <f t="shared" si="2"/>
        <v>14</v>
      </c>
      <c r="E17" s="11">
        <v>23.180027290064736</v>
      </c>
      <c r="F17" s="11">
        <f t="shared" si="3"/>
        <v>24</v>
      </c>
      <c r="G17" s="11">
        <f t="shared" si="1"/>
        <v>-146.4509761880195</v>
      </c>
      <c r="H17" s="12">
        <f t="shared" si="0"/>
        <v>2.0520544053527274</v>
      </c>
    </row>
    <row r="18" spans="1:8">
      <c r="A18" s="5"/>
      <c r="B18" s="5"/>
      <c r="C18" s="6"/>
      <c r="D18" s="10">
        <f t="shared" si="2"/>
        <v>15</v>
      </c>
      <c r="E18" s="11">
        <v>22.934848379244173</v>
      </c>
      <c r="F18" s="11">
        <f t="shared" si="3"/>
        <v>25</v>
      </c>
      <c r="G18" s="11">
        <f t="shared" si="1"/>
        <v>-147.31484409102404</v>
      </c>
      <c r="H18" s="12">
        <f t="shared" si="0"/>
        <v>1.983759097885661</v>
      </c>
    </row>
    <row r="19" spans="1:8">
      <c r="A19" s="5"/>
      <c r="B19" s="5"/>
      <c r="C19" s="6"/>
      <c r="D19" s="10">
        <f t="shared" si="2"/>
        <v>16</v>
      </c>
      <c r="E19" s="11">
        <v>22.692239080715002</v>
      </c>
      <c r="F19" s="11">
        <f t="shared" si="3"/>
        <v>26</v>
      </c>
      <c r="G19" s="11">
        <f t="shared" si="1"/>
        <v>-146.95338005355953</v>
      </c>
      <c r="H19" s="12">
        <f t="shared" si="0"/>
        <v>1.91771401877984</v>
      </c>
    </row>
    <row r="20" spans="1:8">
      <c r="A20" s="5"/>
      <c r="B20" s="5"/>
      <c r="C20" s="6"/>
      <c r="D20" s="10">
        <f t="shared" si="2"/>
        <v>17</v>
      </c>
      <c r="E20" s="11">
        <v>22.452152666186493</v>
      </c>
      <c r="F20" s="11">
        <f t="shared" si="3"/>
        <v>27</v>
      </c>
      <c r="G20" s="11">
        <f t="shared" si="1"/>
        <v>-145.34460032081722</v>
      </c>
      <c r="H20" s="12">
        <f t="shared" si="0"/>
        <v>1.8538451072603417</v>
      </c>
    </row>
    <row r="21" spans="1:8">
      <c r="A21" s="5"/>
      <c r="B21" s="5"/>
      <c r="C21" s="6"/>
      <c r="D21" s="10">
        <f t="shared" si="2"/>
        <v>18</v>
      </c>
      <c r="E21" s="11">
        <v>22.214541717183515</v>
      </c>
      <c r="F21" s="11">
        <f t="shared" si="3"/>
        <v>28</v>
      </c>
      <c r="G21" s="11">
        <f t="shared" si="1"/>
        <v>-142.46603404441709</v>
      </c>
      <c r="H21" s="12">
        <f t="shared" si="0"/>
        <v>1.792080705169246</v>
      </c>
    </row>
    <row r="22" spans="1:8">
      <c r="A22" s="5"/>
      <c r="B22" s="5"/>
      <c r="C22" s="6"/>
      <c r="D22" s="10">
        <f t="shared" si="2"/>
        <v>19</v>
      </c>
      <c r="E22" s="11">
        <v>21.979359568342449</v>
      </c>
      <c r="F22" s="11">
        <f t="shared" si="3"/>
        <v>29</v>
      </c>
      <c r="G22" s="11">
        <f t="shared" si="1"/>
        <v>-138.2947142936479</v>
      </c>
      <c r="H22" s="12">
        <f t="shared" si="0"/>
        <v>1.7323515172865658</v>
      </c>
    </row>
    <row r="23" spans="1:8">
      <c r="A23" s="5"/>
      <c r="B23" s="5"/>
      <c r="C23" s="6"/>
      <c r="D23" s="10">
        <f t="shared" si="2"/>
        <v>20</v>
      </c>
      <c r="E23" s="11">
        <v>21.746565462401275</v>
      </c>
      <c r="F23" s="11">
        <f t="shared" si="3"/>
        <v>30</v>
      </c>
      <c r="G23" s="11">
        <f t="shared" si="1"/>
        <v>-132.80717404192214</v>
      </c>
      <c r="H23" s="12">
        <f t="shared" si="0"/>
        <v>1.6745906625239946</v>
      </c>
    </row>
    <row r="24" spans="1:8">
      <c r="A24" s="5"/>
      <c r="B24" s="5"/>
      <c r="C24" s="6"/>
      <c r="D24" s="10">
        <f t="shared" si="2"/>
        <v>21</v>
      </c>
      <c r="E24" s="11">
        <v>21.516115227546255</v>
      </c>
      <c r="F24" s="11">
        <f t="shared" si="3"/>
        <v>31</v>
      </c>
      <c r="G24" s="11">
        <f t="shared" si="1"/>
        <v>-125.97943275030683</v>
      </c>
      <c r="H24" s="12">
        <f t="shared" si="0"/>
        <v>1.6187333575548897</v>
      </c>
    </row>
    <row r="25" spans="1:8">
      <c r="A25" s="5"/>
      <c r="B25" s="5"/>
      <c r="C25" s="6"/>
      <c r="D25" s="10">
        <f t="shared" si="2"/>
        <v>22</v>
      </c>
      <c r="E25" s="11">
        <v>21.287971596606578</v>
      </c>
      <c r="F25" s="11">
        <f t="shared" si="3"/>
        <v>32</v>
      </c>
      <c r="G25" s="11">
        <f t="shared" si="1"/>
        <v>-117.78699300191954</v>
      </c>
      <c r="H25" s="12">
        <f t="shared" si="0"/>
        <v>1.5647171026258655</v>
      </c>
    </row>
    <row r="26" spans="1:8">
      <c r="A26" s="5"/>
      <c r="B26" s="5"/>
      <c r="C26" s="6"/>
      <c r="D26" s="10">
        <f t="shared" si="2"/>
        <v>23</v>
      </c>
      <c r="E26" s="11">
        <v>21.062094364166803</v>
      </c>
      <c r="F26" s="11">
        <f t="shared" si="3"/>
        <v>33</v>
      </c>
      <c r="G26" s="11">
        <f t="shared" si="1"/>
        <v>-108.20482722612473</v>
      </c>
      <c r="H26" s="12">
        <f t="shared" si="0"/>
        <v>1.5124813648605531</v>
      </c>
    </row>
    <row r="27" spans="1:8">
      <c r="A27" s="5"/>
      <c r="B27" s="5"/>
      <c r="C27" s="6"/>
      <c r="D27" s="10">
        <f t="shared" si="2"/>
        <v>24</v>
      </c>
      <c r="E27" s="11">
        <v>20.838450093837903</v>
      </c>
      <c r="F27" s="11">
        <f t="shared" si="3"/>
        <v>34</v>
      </c>
      <c r="G27" s="11">
        <f t="shared" si="1"/>
        <v>-97.207373864485135</v>
      </c>
      <c r="H27" s="12">
        <f t="shared" si="0"/>
        <v>1.4619677436410561</v>
      </c>
    </row>
    <row r="28" spans="1:8">
      <c r="A28" s="5"/>
      <c r="B28" s="5"/>
      <c r="C28" s="6"/>
      <c r="D28" s="10">
        <f t="shared" si="2"/>
        <v>25</v>
      </c>
      <c r="E28" s="11">
        <v>20.617002562062009</v>
      </c>
      <c r="F28" s="11">
        <f t="shared" si="3"/>
        <v>35</v>
      </c>
      <c r="G28" s="11">
        <f t="shared" si="1"/>
        <v>-84.768523903836851</v>
      </c>
      <c r="H28" s="12">
        <f t="shared" si="0"/>
        <v>1.4131196750107455</v>
      </c>
    </row>
    <row r="29" spans="1:8">
      <c r="A29" s="5"/>
      <c r="B29" s="5"/>
      <c r="C29" s="6"/>
      <c r="D29" s="10">
        <f t="shared" si="2"/>
        <v>26</v>
      </c>
      <c r="E29" s="11">
        <v>20.397716522888192</v>
      </c>
      <c r="F29" s="11">
        <f t="shared" si="3"/>
        <v>36</v>
      </c>
      <c r="G29" s="11">
        <f t="shared" si="1"/>
        <v>-70.861610904801779</v>
      </c>
      <c r="H29" s="12">
        <f t="shared" si="0"/>
        <v>1.3658824602672754</v>
      </c>
    </row>
    <row r="30" spans="1:8">
      <c r="A30" s="5"/>
      <c r="B30" s="5"/>
      <c r="C30" s="6"/>
      <c r="D30" s="10">
        <f t="shared" si="2"/>
        <v>27</v>
      </c>
      <c r="E30" s="11">
        <v>20.18055947986208</v>
      </c>
      <c r="F30" s="11">
        <f t="shared" si="3"/>
        <v>37</v>
      </c>
      <c r="G30" s="11">
        <f t="shared" si="1"/>
        <v>-55.459402602759894</v>
      </c>
      <c r="H30" s="12">
        <f t="shared" si="0"/>
        <v>1.3202032429312185</v>
      </c>
    </row>
    <row r="31" spans="1:8">
      <c r="A31" s="5"/>
      <c r="B31" s="5"/>
      <c r="C31" s="6"/>
      <c r="D31" s="10">
        <f t="shared" si="2"/>
        <v>28</v>
      </c>
      <c r="E31" s="11">
        <v>19.965502026522604</v>
      </c>
      <c r="F31" s="11">
        <f t="shared" si="3"/>
        <v>38</v>
      </c>
      <c r="G31" s="11">
        <f t="shared" si="1"/>
        <v>-38.534092681337697</v>
      </c>
      <c r="H31" s="12">
        <f t="shared" si="0"/>
        <v>1.2760309526593128</v>
      </c>
    </row>
    <row r="32" spans="1:8">
      <c r="D32" s="10">
        <f t="shared" si="2"/>
        <v>29</v>
      </c>
      <c r="E32" s="11">
        <v>19.752514453642156</v>
      </c>
      <c r="F32" s="11">
        <f t="shared" si="3"/>
        <v>39</v>
      </c>
      <c r="G32" s="11">
        <f t="shared" si="1"/>
        <v>-20.057288988606608</v>
      </c>
      <c r="H32" s="12">
        <f t="shared" si="0"/>
        <v>1.2333161723578925</v>
      </c>
    </row>
    <row r="33" spans="4:8">
      <c r="D33" s="10">
        <f t="shared" si="2"/>
        <v>30</v>
      </c>
      <c r="E33" s="11">
        <v>19.54156557009695</v>
      </c>
      <c r="F33" s="11">
        <f t="shared" si="3"/>
        <v>40</v>
      </c>
      <c r="G33" s="11">
        <f t="shared" si="1"/>
        <v>-3.3847569014255896E-7</v>
      </c>
      <c r="H33" s="12">
        <f t="shared" si="0"/>
        <v>1.1920110611984767</v>
      </c>
    </row>
    <row r="34" spans="4:8" ht="15.75" thickBot="1">
      <c r="D34" s="15" t="s">
        <v>8</v>
      </c>
      <c r="E34" s="16" t="s">
        <v>0</v>
      </c>
      <c r="F34" s="16" t="s">
        <v>0</v>
      </c>
      <c r="G34" s="16" t="s">
        <v>0</v>
      </c>
      <c r="H34" s="17">
        <f>SUM(H3:H33)</f>
        <v>64.324840035404677</v>
      </c>
    </row>
  </sheetData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Hoja1</vt:lpstr>
      <vt:lpstr>Hoja2</vt:lpstr>
      <vt:lpstr>Hoja3</vt:lpstr>
      <vt:lpstr>Beta</vt:lpstr>
      <vt:lpstr>Rbar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JoseLuis</dc:creator>
  <cp:lastModifiedBy>Usuario de Windows</cp:lastModifiedBy>
  <dcterms:created xsi:type="dcterms:W3CDTF">2009-07-04T07:41:09Z</dcterms:created>
  <dcterms:modified xsi:type="dcterms:W3CDTF">2019-02-09T06:19:53Z</dcterms:modified>
</cp:coreProperties>
</file>