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MAC\EXCEL\"/>
    </mc:Choice>
  </mc:AlternateContent>
  <bookViews>
    <workbookView xWindow="0" yWindow="0" windowWidth="23040" windowHeight="9195"/>
  </bookViews>
  <sheets>
    <sheet name="Hoja1" sheetId="1" r:id="rId1"/>
    <sheet name="Hoja2" sheetId="2" r:id="rId2"/>
    <sheet name="Hoja3" sheetId="3" r:id="rId3"/>
  </sheets>
  <definedNames>
    <definedName name="Beta">Hoja1!$B$5</definedName>
    <definedName name="Rbar">Hoja1!$B$8</definedName>
    <definedName name="solver_adj" localSheetId="0" hidden="1">Hoja1!$E$3:$E$33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hs1" localSheetId="0" hidden="1">Hoja1!$G$33</definedName>
    <definedName name="solver_lhs2" localSheetId="0" hidden="1">Hoja1!$G$33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Hoja1!$H$34</definedName>
    <definedName name="solver_pre" localSheetId="0" hidden="1">0.000001</definedName>
    <definedName name="solver_rbv" localSheetId="0" hidden="1">1</definedName>
    <definedName name="solver_rel1" localSheetId="0" hidden="1">2</definedName>
    <definedName name="solver_rel2" localSheetId="0" hidden="1">2</definedName>
    <definedName name="solver_rhs1" localSheetId="0" hidden="1">0</definedName>
    <definedName name="solver_rhs2" localSheetId="0" hidden="1">0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52511"/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" i="1"/>
  <c r="G3" i="1" l="1"/>
  <c r="G4" i="1" s="1"/>
  <c r="G5" i="1" s="1"/>
  <c r="G6" i="1" s="1"/>
  <c r="G7" i="1" s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H34" i="1"/>
</calcChain>
</file>

<file path=xl/sharedStrings.xml><?xml version="1.0" encoding="utf-8"?>
<sst xmlns="http://schemas.openxmlformats.org/spreadsheetml/2006/main" count="25" uniqueCount="13">
  <si>
    <t xml:space="preserve"> </t>
  </si>
  <si>
    <t>Parámetros</t>
  </si>
  <si>
    <t>Beta</t>
  </si>
  <si>
    <t>Tipo de interés</t>
  </si>
  <si>
    <t>Consumo</t>
  </si>
  <si>
    <t>Renta</t>
  </si>
  <si>
    <t>Ahorro</t>
  </si>
  <si>
    <t>Utilidad</t>
  </si>
  <si>
    <t xml:space="preserve"> Suma</t>
  </si>
  <si>
    <t>Periodo</t>
  </si>
  <si>
    <t>Cambio en el tipo de interés</t>
  </si>
  <si>
    <t>EJERCICIO 4.3: La decisión consumo-ahorro</t>
  </si>
  <si>
    <t>Variables exógenas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</si>
</sst>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theme="0"/>
      <name val="Times New Roman"/>
      <family val="1"/>
    </font>
    <font>
      <b/>
      <i/>
      <sz val="11"/>
      <color theme="0"/>
      <name val="Times New Roman"/>
      <family val="1"/>
    </font>
    <font>
      <sz val="11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164" fontId="2" fillId="0" borderId="0" xfId="0" applyNumberFormat="1" applyFont="1"/>
    <xf numFmtId="0" fontId="2" fillId="0" borderId="0" xfId="0" applyNumberFormat="1" applyFont="1" applyFill="1" applyBorder="1"/>
    <xf numFmtId="0" fontId="1" fillId="0" borderId="0" xfId="0" applyNumberFormat="1" applyFont="1"/>
    <xf numFmtId="0" fontId="2" fillId="0" borderId="0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2" fillId="3" borderId="8" xfId="0" applyFont="1" applyFill="1" applyBorder="1"/>
    <xf numFmtId="0" fontId="2" fillId="3" borderId="9" xfId="0" applyFont="1" applyFill="1" applyBorder="1"/>
    <xf numFmtId="0" fontId="2" fillId="3" borderId="1" xfId="0" applyFont="1" applyFill="1" applyBorder="1" applyAlignment="1">
      <alignment horizontal="center"/>
    </xf>
    <xf numFmtId="2" fontId="2" fillId="3" borderId="0" xfId="0" applyNumberFormat="1" applyFont="1" applyFill="1" applyBorder="1" applyAlignment="1"/>
    <xf numFmtId="2" fontId="2" fillId="3" borderId="5" xfId="0" applyNumberFormat="1" applyFont="1" applyFill="1" applyBorder="1" applyAlignment="1"/>
    <xf numFmtId="0" fontId="1" fillId="3" borderId="8" xfId="0" applyFont="1" applyFill="1" applyBorder="1" applyAlignment="1">
      <alignment horizontal="center"/>
    </xf>
    <xf numFmtId="2" fontId="1" fillId="3" borderId="10" xfId="0" applyNumberFormat="1" applyFont="1" applyFill="1" applyBorder="1" applyAlignment="1"/>
    <xf numFmtId="2" fontId="1" fillId="3" borderId="9" xfId="0" applyNumberFormat="1" applyFont="1" applyFill="1" applyBorder="1" applyAlignment="1"/>
    <xf numFmtId="0" fontId="4" fillId="4" borderId="2" xfId="0" applyFont="1" applyFill="1" applyBorder="1"/>
    <xf numFmtId="0" fontId="5" fillId="4" borderId="4" xfId="0" applyFont="1" applyFill="1" applyBorder="1"/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right"/>
    </xf>
    <xf numFmtId="0" fontId="3" fillId="4" borderId="4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baseline="0"/>
            </a:pPr>
            <a:r>
              <a:rPr lang="es-ES" sz="1100" b="1" i="0" baseline="0"/>
              <a:t>Consumo</a:t>
            </a:r>
          </a:p>
        </c:rich>
      </c:tx>
      <c:layout>
        <c:manualLayout>
          <c:xMode val="edge"/>
          <c:yMode val="edge"/>
          <c:x val="0.39473674881548892"/>
          <c:y val="4.166722117481793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526315789473685"/>
          <c:y val="0.26666775174052632"/>
          <c:w val="0.80789473684210522"/>
          <c:h val="0.4458351474411924"/>
        </c:manualLayout>
      </c:layout>
      <c:lineChart>
        <c:grouping val="standard"/>
        <c:varyColors val="0"/>
        <c:ser>
          <c:idx val="0"/>
          <c:order val="0"/>
          <c:tx>
            <c:v>Tiempo</c:v>
          </c:tx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 Suma</c:v>
                </c:pt>
              </c:strCache>
            </c:strRef>
          </c:cat>
          <c:val>
            <c:numRef>
              <c:f>Hoja1!$E$3:$E$33</c:f>
              <c:numCache>
                <c:formatCode>0.00</c:formatCode>
                <c:ptCount val="31"/>
                <c:pt idx="0">
                  <c:v>8.5192245920750214</c:v>
                </c:pt>
                <c:pt idx="1">
                  <c:v>8.4295691005520101</c:v>
                </c:pt>
                <c:pt idx="2">
                  <c:v>8.3397307376139675</c:v>
                </c:pt>
                <c:pt idx="3">
                  <c:v>8.2510081034317029</c:v>
                </c:pt>
                <c:pt idx="4">
                  <c:v>8.1633606662404183</c:v>
                </c:pt>
                <c:pt idx="5">
                  <c:v>8.0767500926025377</c:v>
                </c:pt>
                <c:pt idx="6">
                  <c:v>7.9911402984572044</c:v>
                </c:pt>
                <c:pt idx="7">
                  <c:v>7.9064972442491701</c:v>
                </c:pt>
                <c:pt idx="8">
                  <c:v>7.8227911414325844</c:v>
                </c:pt>
                <c:pt idx="9">
                  <c:v>7.7399924874397534</c:v>
                </c:pt>
                <c:pt idx="10">
                  <c:v>7.6580769546175658</c:v>
                </c:pt>
                <c:pt idx="11">
                  <c:v>7.5770203741789546</c:v>
                </c:pt>
                <c:pt idx="12">
                  <c:v>7.4968050868725928</c:v>
                </c:pt>
                <c:pt idx="13">
                  <c:v>7.4174146146349527</c:v>
                </c:pt>
                <c:pt idx="14">
                  <c:v>7.3388331188766465</c:v>
                </c:pt>
                <c:pt idx="15">
                  <c:v>7.2610507051058759</c:v>
                </c:pt>
                <c:pt idx="16">
                  <c:v>7.1840589327363444</c:v>
                </c:pt>
                <c:pt idx="17">
                  <c:v>7.1078502276364093</c:v>
                </c:pt>
                <c:pt idx="18">
                  <c:v>7.0324220220042326</c:v>
                </c:pt>
                <c:pt idx="19">
                  <c:v>6.9577698610644134</c:v>
                </c:pt>
                <c:pt idx="20">
                  <c:v>6.8838963758521317</c:v>
                </c:pt>
                <c:pt idx="21">
                  <c:v>6.8108002216043513</c:v>
                </c:pt>
                <c:pt idx="22">
                  <c:v>6.7384864400072102</c:v>
                </c:pt>
                <c:pt idx="23">
                  <c:v>6.6669579876469891</c:v>
                </c:pt>
                <c:pt idx="24">
                  <c:v>6.5962225895426183</c:v>
                </c:pt>
                <c:pt idx="25">
                  <c:v>6.5262872786931521</c:v>
                </c:pt>
                <c:pt idx="26">
                  <c:v>6.4571599884351221</c:v>
                </c:pt>
                <c:pt idx="27">
                  <c:v>6.3888501594592455</c:v>
                </c:pt>
                <c:pt idx="28">
                  <c:v>6.3213666585107955</c:v>
                </c:pt>
                <c:pt idx="29">
                  <c:v>6.2547166320017968</c:v>
                </c:pt>
                <c:pt idx="30">
                  <c:v>6.1889026827492444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CB9-4449-A7AF-B4EF8745EB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5812216"/>
        <c:axId val="515813392"/>
      </c:lineChart>
      <c:catAx>
        <c:axId val="515812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 i="0" baseline="0"/>
                </a:pPr>
                <a:r>
                  <a:rPr lang="es-ES" b="1" i="0" baseline="0"/>
                  <a:t>Tiempo</a:t>
                </a:r>
              </a:p>
            </c:rich>
          </c:tx>
          <c:layout>
            <c:manualLayout>
              <c:xMode val="edge"/>
              <c:yMode val="edge"/>
              <c:x val="0.48947363397757099"/>
              <c:y val="0.84167017855162463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515813392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515813392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515812216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baseline="0"/>
            </a:pPr>
            <a:r>
              <a:rPr lang="es-ES" sz="1100" b="1" i="0" baseline="0"/>
              <a:t>Renta</a:t>
            </a:r>
          </a:p>
        </c:rich>
      </c:tx>
      <c:layout>
        <c:manualLayout>
          <c:xMode val="edge"/>
          <c:yMode val="edge"/>
          <c:x val="0.43569662600465098"/>
          <c:y val="3.74532323586940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485603996483341"/>
          <c:y val="0.24344658329889141"/>
          <c:w val="0.80840102218929977"/>
          <c:h val="0.49812916275003932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 Suma</c:v>
                </c:pt>
              </c:strCache>
            </c:strRef>
          </c:cat>
          <c:val>
            <c:numRef>
              <c:f>Hoja1!$F$3:$F$33</c:f>
              <c:numCache>
                <c:formatCode>0.00</c:formatCode>
                <c:ptCount val="31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469-46DC-AE5C-1642D4B819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5810256"/>
        <c:axId val="515810648"/>
      </c:lineChart>
      <c:catAx>
        <c:axId val="515810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 i="0" baseline="0"/>
                </a:pPr>
                <a:r>
                  <a:rPr lang="es-ES" b="1" i="0" baseline="0"/>
                  <a:t>Tiempo</a:t>
                </a:r>
              </a:p>
            </c:rich>
          </c:tx>
          <c:layout>
            <c:manualLayout>
              <c:xMode val="edge"/>
              <c:yMode val="edge"/>
              <c:x val="0.49081500822759844"/>
              <c:y val="0.85768092682682173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515810648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515810648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515810256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baseline="0"/>
            </a:pPr>
            <a:r>
              <a:rPr lang="es-ES" sz="1100" b="1" i="0" baseline="0"/>
              <a:t>Ahorro</a:t>
            </a:r>
          </a:p>
        </c:rich>
      </c:tx>
      <c:layout>
        <c:manualLayout>
          <c:xMode val="edge"/>
          <c:yMode val="edge"/>
          <c:x val="0.42408421773365285"/>
          <c:y val="3.69006999125109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27750899550704"/>
          <c:y val="0.23985283068501839"/>
          <c:w val="0.79057692676410996"/>
          <c:h val="0.50553596621303876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 Suma</c:v>
                </c:pt>
              </c:strCache>
            </c:strRef>
          </c:cat>
          <c:val>
            <c:numRef>
              <c:f>Hoja1!$G$3:$G$33</c:f>
              <c:numCache>
                <c:formatCode>0.00</c:formatCode>
                <c:ptCount val="31"/>
                <c:pt idx="0">
                  <c:v>1.4807754079249786</c:v>
                </c:pt>
                <c:pt idx="1">
                  <c:v>3.0808218155314684</c:v>
                </c:pt>
                <c:pt idx="2">
                  <c:v>4.8027075142281301</c:v>
                </c:pt>
                <c:pt idx="3">
                  <c:v>6.6477535610809912</c:v>
                </c:pt>
                <c:pt idx="4">
                  <c:v>8.6173479660621943</c:v>
                </c:pt>
                <c:pt idx="5">
                  <c:v>10.712944832780899</c:v>
                </c:pt>
                <c:pt idx="6">
                  <c:v>12.936063430979313</c:v>
                </c:pt>
                <c:pt idx="7">
                  <c:v>15.288287455349728</c:v>
                </c:pt>
                <c:pt idx="8">
                  <c:v>17.771262063024135</c:v>
                </c:pt>
                <c:pt idx="9">
                  <c:v>20.386694816844866</c:v>
                </c:pt>
                <c:pt idx="10">
                  <c:v>23.136351758564196</c:v>
                </c:pt>
                <c:pt idx="11">
                  <c:v>26.022058419556526</c:v>
                </c:pt>
                <c:pt idx="12">
                  <c:v>29.045694501075069</c:v>
                </c:pt>
                <c:pt idx="13">
                  <c:v>32.209193776461618</c:v>
                </c:pt>
                <c:pt idx="14">
                  <c:v>35.514544533114204</c:v>
                </c:pt>
                <c:pt idx="15">
                  <c:v>38.963784718670617</c:v>
                </c:pt>
                <c:pt idx="16">
                  <c:v>42.559001480307685</c:v>
                </c:pt>
                <c:pt idx="17">
                  <c:v>46.302331282277429</c:v>
                </c:pt>
                <c:pt idx="18">
                  <c:v>50.195955885918742</c:v>
                </c:pt>
                <c:pt idx="19">
                  <c:v>54.242105142572704</c:v>
                </c:pt>
                <c:pt idx="20">
                  <c:v>58.443050869572019</c:v>
                </c:pt>
                <c:pt idx="21">
                  <c:v>52.801111665359109</c:v>
                </c:pt>
                <c:pt idx="22">
                  <c:v>47.118647458659083</c:v>
                </c:pt>
                <c:pt idx="23">
                  <c:v>41.394062420185278</c:v>
                </c:pt>
                <c:pt idx="24">
                  <c:v>35.625721079046365</c:v>
                </c:pt>
                <c:pt idx="25">
                  <c:v>29.811948221934138</c:v>
                </c:pt>
                <c:pt idx="26">
                  <c:v>23.951027197937698</c:v>
                </c:pt>
                <c:pt idx="27">
                  <c:v>18.041197582437206</c:v>
                </c:pt>
                <c:pt idx="28">
                  <c:v>12.080654875575155</c:v>
                </c:pt>
                <c:pt idx="29">
                  <c:v>6.0675513410848616</c:v>
                </c:pt>
                <c:pt idx="30">
                  <c:v>-3.1484268525616699E-7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479-4E6E-8C99-154F709301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5813784"/>
        <c:axId val="515814568"/>
      </c:lineChart>
      <c:catAx>
        <c:axId val="515813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 i="0" baseline="0"/>
                </a:pPr>
                <a:r>
                  <a:rPr lang="es-ES" b="1" i="0" baseline="0"/>
                  <a:t>Tiempo</a:t>
                </a:r>
              </a:p>
            </c:rich>
          </c:tx>
          <c:layout>
            <c:manualLayout>
              <c:xMode val="edge"/>
              <c:yMode val="edge"/>
              <c:x val="0.50000057058085123"/>
              <c:y val="0.85978054826480033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515814568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515814568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515813784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baseline="0"/>
            </a:pPr>
            <a:r>
              <a:rPr lang="es-ES" sz="1100" b="1" i="0" baseline="0"/>
              <a:t>Utilidad descontada</a:t>
            </a:r>
          </a:p>
        </c:rich>
      </c:tx>
      <c:layout>
        <c:manualLayout>
          <c:xMode val="edge"/>
          <c:yMode val="edge"/>
          <c:x val="0.40469945355191256"/>
          <c:y val="3.676496959619178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577023498694518"/>
          <c:y val="0.24264705882352941"/>
          <c:w val="0.82767624020887731"/>
          <c:h val="0.50367647058823528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 Suma</c:v>
                </c:pt>
              </c:strCache>
            </c:strRef>
          </c:cat>
          <c:val>
            <c:numRef>
              <c:f>Hoja1!$H$3:$H$33</c:f>
              <c:numCache>
                <c:formatCode>0.00</c:formatCode>
                <c:ptCount val="31"/>
                <c:pt idx="0">
                  <c:v>2.1423253263797006</c:v>
                </c:pt>
                <c:pt idx="1">
                  <c:v>2.0677932860363586</c:v>
                </c:pt>
                <c:pt idx="2">
                  <c:v>1.9956780022173373</c:v>
                </c:pt>
                <c:pt idx="3">
                  <c:v>1.926046128875595</c:v>
                </c:pt>
                <c:pt idx="4">
                  <c:v>1.858810298784088</c:v>
                </c:pt>
                <c:pt idx="5">
                  <c:v>1.7938864276944704</c:v>
                </c:pt>
                <c:pt idx="6">
                  <c:v>1.7311935934995151</c:v>
                </c:pt>
                <c:pt idx="7">
                  <c:v>1.6706538932242101</c:v>
                </c:pt>
                <c:pt idx="8">
                  <c:v>1.6121925485710686</c:v>
                </c:pt>
                <c:pt idx="9">
                  <c:v>1.5557373835058386</c:v>
                </c:pt>
                <c:pt idx="10">
                  <c:v>1.5012192056674534</c:v>
                </c:pt>
                <c:pt idx="11">
                  <c:v>1.4485712002371693</c:v>
                </c:pt>
                <c:pt idx="12">
                  <c:v>1.3977294371685558</c:v>
                </c:pt>
                <c:pt idx="13">
                  <c:v>1.3486322521772889</c:v>
                </c:pt>
                <c:pt idx="14">
                  <c:v>1.3012201164289277</c:v>
                </c:pt>
                <c:pt idx="15">
                  <c:v>1.2554360247188412</c:v>
                </c:pt>
                <c:pt idx="16">
                  <c:v>1.2112249943261344</c:v>
                </c:pt>
                <c:pt idx="17">
                  <c:v>1.1685339413553639</c:v>
                </c:pt>
                <c:pt idx="18">
                  <c:v>1.1273119541156518</c:v>
                </c:pt>
                <c:pt idx="19">
                  <c:v>1.0875096398737698</c:v>
                </c:pt>
                <c:pt idx="20">
                  <c:v>1.0490797944790826</c:v>
                </c:pt>
                <c:pt idx="21">
                  <c:v>1.0119764379139125</c:v>
                </c:pt>
                <c:pt idx="22">
                  <c:v>0.97615558218541199</c:v>
                </c:pt>
                <c:pt idx="23">
                  <c:v>0.94157450447206203</c:v>
                </c:pt>
                <c:pt idx="24">
                  <c:v>0.90819221722661869</c:v>
                </c:pt>
                <c:pt idx="25">
                  <c:v>0.87596899888152069</c:v>
                </c:pt>
                <c:pt idx="26">
                  <c:v>0.84486646865031156</c:v>
                </c:pt>
                <c:pt idx="27">
                  <c:v>0.81484758142952596</c:v>
                </c:pt>
                <c:pt idx="28">
                  <c:v>0.7858764381465424</c:v>
                </c:pt>
                <c:pt idx="29">
                  <c:v>0.75791817624308766</c:v>
                </c:pt>
                <c:pt idx="30">
                  <c:v>0.73093876140257108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9E9-47B4-B147-E2E1373372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5811824"/>
        <c:axId val="515816528"/>
      </c:lineChart>
      <c:catAx>
        <c:axId val="515811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 i="0" baseline="0"/>
                </a:pPr>
                <a:r>
                  <a:rPr lang="es-ES" b="1" i="0" baseline="0"/>
                  <a:t>Tiempo</a:t>
                </a:r>
              </a:p>
            </c:rich>
          </c:tx>
          <c:layout>
            <c:manualLayout>
              <c:xMode val="edge"/>
              <c:yMode val="edge"/>
              <c:x val="0.48041765271144388"/>
              <c:y val="0.86029376762687271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515816528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515816528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515811824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13</xdr:col>
      <xdr:colOff>594360</xdr:colOff>
      <xdr:row>16</xdr:row>
      <xdr:rowOff>0</xdr:rowOff>
    </xdr:to>
    <xdr:graphicFrame macro="">
      <xdr:nvGraphicFramePr>
        <xdr:cNvPr id="1121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17</xdr:row>
      <xdr:rowOff>0</xdr:rowOff>
    </xdr:from>
    <xdr:to>
      <xdr:col>13</xdr:col>
      <xdr:colOff>609600</xdr:colOff>
      <xdr:row>32</xdr:row>
      <xdr:rowOff>121920</xdr:rowOff>
    </xdr:to>
    <xdr:graphicFrame macro="">
      <xdr:nvGraphicFramePr>
        <xdr:cNvPr id="1122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731520</xdr:colOff>
      <xdr:row>2</xdr:row>
      <xdr:rowOff>0</xdr:rowOff>
    </xdr:from>
    <xdr:to>
      <xdr:col>18</xdr:col>
      <xdr:colOff>373380</xdr:colOff>
      <xdr:row>16</xdr:row>
      <xdr:rowOff>38100</xdr:rowOff>
    </xdr:to>
    <xdr:graphicFrame macro="">
      <xdr:nvGraphicFramePr>
        <xdr:cNvPr id="1123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769620</xdr:colOff>
      <xdr:row>16</xdr:row>
      <xdr:rowOff>167640</xdr:rowOff>
    </xdr:from>
    <xdr:to>
      <xdr:col>18</xdr:col>
      <xdr:colOff>388620</xdr:colOff>
      <xdr:row>33</xdr:row>
      <xdr:rowOff>0</xdr:rowOff>
    </xdr:to>
    <xdr:graphicFrame macro="">
      <xdr:nvGraphicFramePr>
        <xdr:cNvPr id="1124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4"/>
  <sheetViews>
    <sheetView tabSelected="1" workbookViewId="0">
      <selection activeCell="A4" sqref="A4:B4"/>
    </sheetView>
  </sheetViews>
  <sheetFormatPr baseColWidth="10" defaultColWidth="11.5703125" defaultRowHeight="15" x14ac:dyDescent="0.25"/>
  <cols>
    <col min="1" max="1" width="45.7109375" style="1" customWidth="1"/>
    <col min="2" max="2" width="11" style="1" customWidth="1"/>
    <col min="3" max="3" width="4.28515625" style="1" customWidth="1"/>
    <col min="4" max="4" width="9.140625" style="1" customWidth="1"/>
    <col min="5" max="5" width="9.85546875" style="1" customWidth="1"/>
    <col min="6" max="6" width="7.85546875" style="1" customWidth="1"/>
    <col min="7" max="7" width="9.140625" style="1" customWidth="1"/>
    <col min="8" max="8" width="8.5703125" style="1" customWidth="1"/>
    <col min="9" max="9" width="3.28515625" style="1" customWidth="1"/>
    <col min="10" max="16384" width="11.5703125" style="1"/>
  </cols>
  <sheetData>
    <row r="1" spans="1:56" ht="15.75" thickBot="1" x14ac:dyDescent="0.3">
      <c r="A1" s="8" t="s">
        <v>11</v>
      </c>
      <c r="BA1" s="2"/>
    </row>
    <row r="2" spans="1:56" ht="15.75" thickBot="1" x14ac:dyDescent="0.3">
      <c r="A2" s="9" t="s">
        <v>10</v>
      </c>
      <c r="D2" s="20" t="s">
        <v>9</v>
      </c>
      <c r="E2" s="21" t="s">
        <v>4</v>
      </c>
      <c r="F2" s="21" t="s">
        <v>5</v>
      </c>
      <c r="G2" s="21" t="s">
        <v>6</v>
      </c>
      <c r="H2" s="22" t="s">
        <v>7</v>
      </c>
      <c r="BA2" s="3"/>
      <c r="BB2" s="3"/>
      <c r="BC2" s="3"/>
    </row>
    <row r="3" spans="1:56" ht="15.75" thickBot="1" x14ac:dyDescent="0.3">
      <c r="A3" s="1" t="s">
        <v>0</v>
      </c>
      <c r="D3" s="12">
        <v>0</v>
      </c>
      <c r="E3" s="13">
        <v>8.5192245920750214</v>
      </c>
      <c r="F3" s="13">
        <v>10</v>
      </c>
      <c r="G3" s="13">
        <f>F3-E3</f>
        <v>1.4807754079249786</v>
      </c>
      <c r="H3" s="14">
        <f t="shared" ref="H3:H33" si="0">Beta^D3*LN(E3)</f>
        <v>2.1423253263797006</v>
      </c>
    </row>
    <row r="4" spans="1:56" x14ac:dyDescent="0.25">
      <c r="A4" s="18" t="s">
        <v>1</v>
      </c>
      <c r="B4" s="19"/>
      <c r="D4" s="12">
        <f>D3+1</f>
        <v>1</v>
      </c>
      <c r="E4" s="13">
        <v>8.4295691005520101</v>
      </c>
      <c r="F4" s="13">
        <v>10</v>
      </c>
      <c r="G4" s="13">
        <f t="shared" ref="G4:G33" si="1">(1+Rbar)*G3+F4-E4</f>
        <v>3.0808218155314684</v>
      </c>
      <c r="H4" s="14">
        <f t="shared" si="0"/>
        <v>2.0677932860363586</v>
      </c>
    </row>
    <row r="5" spans="1:56" ht="15.75" thickBot="1" x14ac:dyDescent="0.3">
      <c r="A5" s="10" t="s">
        <v>2</v>
      </c>
      <c r="B5" s="11">
        <v>0.97</v>
      </c>
      <c r="D5" s="12">
        <f t="shared" ref="D5:D33" si="2">D4+1</f>
        <v>2</v>
      </c>
      <c r="E5" s="13">
        <v>8.3397307376139675</v>
      </c>
      <c r="F5" s="13">
        <v>10</v>
      </c>
      <c r="G5" s="13">
        <f t="shared" si="1"/>
        <v>4.8027075142281301</v>
      </c>
      <c r="H5" s="14">
        <f t="shared" si="0"/>
        <v>1.9956780022173373</v>
      </c>
    </row>
    <row r="6" spans="1:56" ht="15.75" thickBot="1" x14ac:dyDescent="0.3">
      <c r="A6" s="7"/>
      <c r="B6" s="7"/>
      <c r="D6" s="12">
        <f t="shared" si="2"/>
        <v>3</v>
      </c>
      <c r="E6" s="13">
        <v>8.2510081034317029</v>
      </c>
      <c r="F6" s="13">
        <v>10</v>
      </c>
      <c r="G6" s="13">
        <f t="shared" si="1"/>
        <v>6.6477535610809912</v>
      </c>
      <c r="H6" s="14">
        <f t="shared" si="0"/>
        <v>1.926046128875595</v>
      </c>
    </row>
    <row r="7" spans="1:56" x14ac:dyDescent="0.25">
      <c r="A7" s="18" t="s">
        <v>12</v>
      </c>
      <c r="B7" s="19"/>
      <c r="D7" s="12">
        <f t="shared" si="2"/>
        <v>4</v>
      </c>
      <c r="E7" s="13">
        <v>8.1633606662404183</v>
      </c>
      <c r="F7" s="13">
        <v>10</v>
      </c>
      <c r="G7" s="13">
        <f t="shared" si="1"/>
        <v>8.6173479660621943</v>
      </c>
      <c r="H7" s="14">
        <f t="shared" si="0"/>
        <v>1.858810298784088</v>
      </c>
    </row>
    <row r="8" spans="1:56" ht="15.75" thickBot="1" x14ac:dyDescent="0.3">
      <c r="A8" s="10" t="s">
        <v>3</v>
      </c>
      <c r="B8" s="11">
        <v>0.02</v>
      </c>
      <c r="D8" s="12">
        <f t="shared" si="2"/>
        <v>5</v>
      </c>
      <c r="E8" s="13">
        <v>8.0767500926025377</v>
      </c>
      <c r="F8" s="13">
        <v>10</v>
      </c>
      <c r="G8" s="13">
        <f t="shared" si="1"/>
        <v>10.712944832780899</v>
      </c>
      <c r="H8" s="14">
        <f t="shared" si="0"/>
        <v>1.7938864276944704</v>
      </c>
      <c r="BD8" s="4"/>
    </row>
    <row r="9" spans="1:56" x14ac:dyDescent="0.25">
      <c r="A9" s="1" t="s">
        <v>0</v>
      </c>
      <c r="D9" s="12">
        <f t="shared" si="2"/>
        <v>6</v>
      </c>
      <c r="E9" s="13">
        <v>7.9911402984572044</v>
      </c>
      <c r="F9" s="13">
        <v>10</v>
      </c>
      <c r="G9" s="13">
        <f t="shared" si="1"/>
        <v>12.936063430979313</v>
      </c>
      <c r="H9" s="14">
        <f t="shared" si="0"/>
        <v>1.7311935934995151</v>
      </c>
    </row>
    <row r="10" spans="1:56" x14ac:dyDescent="0.25">
      <c r="A10" s="1" t="s">
        <v>0</v>
      </c>
      <c r="D10" s="12">
        <f t="shared" si="2"/>
        <v>7</v>
      </c>
      <c r="E10" s="13">
        <v>7.9064972442491701</v>
      </c>
      <c r="F10" s="13">
        <v>10</v>
      </c>
      <c r="G10" s="13">
        <f t="shared" si="1"/>
        <v>15.288287455349728</v>
      </c>
      <c r="H10" s="14">
        <f t="shared" si="0"/>
        <v>1.6706538932242101</v>
      </c>
    </row>
    <row r="11" spans="1:56" x14ac:dyDescent="0.25">
      <c r="A11" s="1" t="s">
        <v>0</v>
      </c>
      <c r="D11" s="12">
        <f t="shared" si="2"/>
        <v>8</v>
      </c>
      <c r="E11" s="13">
        <v>7.8227911414325844</v>
      </c>
      <c r="F11" s="13">
        <v>10</v>
      </c>
      <c r="G11" s="13">
        <f t="shared" si="1"/>
        <v>17.771262063024135</v>
      </c>
      <c r="H11" s="14">
        <f t="shared" si="0"/>
        <v>1.6121925485710686</v>
      </c>
    </row>
    <row r="12" spans="1:56" x14ac:dyDescent="0.25">
      <c r="A12" s="1" t="s">
        <v>0</v>
      </c>
      <c r="C12" s="1" t="s">
        <v>0</v>
      </c>
      <c r="D12" s="12">
        <f t="shared" si="2"/>
        <v>9</v>
      </c>
      <c r="E12" s="13">
        <v>7.7399924874397534</v>
      </c>
      <c r="F12" s="13">
        <v>10</v>
      </c>
      <c r="G12" s="13">
        <f t="shared" si="1"/>
        <v>20.386694816844866</v>
      </c>
      <c r="H12" s="14">
        <f t="shared" si="0"/>
        <v>1.5557373835058386</v>
      </c>
    </row>
    <row r="13" spans="1:56" x14ac:dyDescent="0.25">
      <c r="A13" s="1" t="s">
        <v>0</v>
      </c>
      <c r="D13" s="12">
        <f t="shared" si="2"/>
        <v>10</v>
      </c>
      <c r="E13" s="13">
        <v>7.6580769546175658</v>
      </c>
      <c r="F13" s="13">
        <v>10</v>
      </c>
      <c r="G13" s="13">
        <f t="shared" si="1"/>
        <v>23.136351758564196</v>
      </c>
      <c r="H13" s="14">
        <f t="shared" si="0"/>
        <v>1.5012192056674534</v>
      </c>
      <c r="J13" s="1" t="s">
        <v>0</v>
      </c>
    </row>
    <row r="14" spans="1:56" x14ac:dyDescent="0.25">
      <c r="D14" s="12">
        <f t="shared" si="2"/>
        <v>11</v>
      </c>
      <c r="E14" s="13">
        <v>7.5770203741789546</v>
      </c>
      <c r="F14" s="13">
        <v>10</v>
      </c>
      <c r="G14" s="13">
        <f t="shared" si="1"/>
        <v>26.022058419556526</v>
      </c>
      <c r="H14" s="14">
        <f t="shared" si="0"/>
        <v>1.4485712002371693</v>
      </c>
    </row>
    <row r="15" spans="1:56" x14ac:dyDescent="0.25">
      <c r="C15" s="2" t="s">
        <v>0</v>
      </c>
      <c r="D15" s="12">
        <f t="shared" si="2"/>
        <v>12</v>
      </c>
      <c r="E15" s="13">
        <v>7.4968050868725928</v>
      </c>
      <c r="F15" s="13">
        <v>10</v>
      </c>
      <c r="G15" s="13">
        <f t="shared" si="1"/>
        <v>29.045694501075069</v>
      </c>
      <c r="H15" s="14">
        <f t="shared" si="0"/>
        <v>1.3977294371685558</v>
      </c>
    </row>
    <row r="16" spans="1:56" x14ac:dyDescent="0.25">
      <c r="C16" s="2" t="s">
        <v>0</v>
      </c>
      <c r="D16" s="12">
        <f t="shared" si="2"/>
        <v>13</v>
      </c>
      <c r="E16" s="13">
        <v>7.4174146146349527</v>
      </c>
      <c r="F16" s="13">
        <v>10</v>
      </c>
      <c r="G16" s="13">
        <f t="shared" si="1"/>
        <v>32.209193776461618</v>
      </c>
      <c r="H16" s="14">
        <f t="shared" si="0"/>
        <v>1.3486322521772889</v>
      </c>
    </row>
    <row r="17" spans="1:8" x14ac:dyDescent="0.25">
      <c r="A17" s="5"/>
      <c r="B17" s="5"/>
      <c r="C17" s="6"/>
      <c r="D17" s="12">
        <f t="shared" si="2"/>
        <v>14</v>
      </c>
      <c r="E17" s="13">
        <v>7.3388331188766465</v>
      </c>
      <c r="F17" s="13">
        <v>10</v>
      </c>
      <c r="G17" s="13">
        <f t="shared" si="1"/>
        <v>35.514544533114204</v>
      </c>
      <c r="H17" s="14">
        <f t="shared" si="0"/>
        <v>1.3012201164289277</v>
      </c>
    </row>
    <row r="18" spans="1:8" x14ac:dyDescent="0.25">
      <c r="A18" s="5"/>
      <c r="B18" s="5"/>
      <c r="C18" s="6"/>
      <c r="D18" s="12">
        <f t="shared" si="2"/>
        <v>15</v>
      </c>
      <c r="E18" s="13">
        <v>7.2610507051058759</v>
      </c>
      <c r="F18" s="13">
        <v>10</v>
      </c>
      <c r="G18" s="13">
        <f t="shared" si="1"/>
        <v>38.963784718670617</v>
      </c>
      <c r="H18" s="14">
        <f t="shared" si="0"/>
        <v>1.2554360247188412</v>
      </c>
    </row>
    <row r="19" spans="1:8" x14ac:dyDescent="0.25">
      <c r="A19" s="5"/>
      <c r="B19" s="5"/>
      <c r="C19" s="6"/>
      <c r="D19" s="12">
        <f t="shared" si="2"/>
        <v>16</v>
      </c>
      <c r="E19" s="13">
        <v>7.1840589327363444</v>
      </c>
      <c r="F19" s="13">
        <v>10</v>
      </c>
      <c r="G19" s="13">
        <f t="shared" si="1"/>
        <v>42.559001480307685</v>
      </c>
      <c r="H19" s="14">
        <f t="shared" si="0"/>
        <v>1.2112249943261344</v>
      </c>
    </row>
    <row r="20" spans="1:8" x14ac:dyDescent="0.25">
      <c r="A20" s="5"/>
      <c r="B20" s="5"/>
      <c r="C20" s="6"/>
      <c r="D20" s="12">
        <f t="shared" si="2"/>
        <v>17</v>
      </c>
      <c r="E20" s="13">
        <v>7.1078502276364093</v>
      </c>
      <c r="F20" s="13">
        <v>10</v>
      </c>
      <c r="G20" s="13">
        <f t="shared" si="1"/>
        <v>46.302331282277429</v>
      </c>
      <c r="H20" s="14">
        <f t="shared" si="0"/>
        <v>1.1685339413553639</v>
      </c>
    </row>
    <row r="21" spans="1:8" x14ac:dyDescent="0.25">
      <c r="A21" s="5"/>
      <c r="B21" s="5"/>
      <c r="C21" s="6"/>
      <c r="D21" s="12">
        <f t="shared" si="2"/>
        <v>18</v>
      </c>
      <c r="E21" s="13">
        <v>7.0324220220042326</v>
      </c>
      <c r="F21" s="13">
        <v>10</v>
      </c>
      <c r="G21" s="13">
        <f t="shared" si="1"/>
        <v>50.195955885918742</v>
      </c>
      <c r="H21" s="14">
        <f t="shared" si="0"/>
        <v>1.1273119541156518</v>
      </c>
    </row>
    <row r="22" spans="1:8" x14ac:dyDescent="0.25">
      <c r="A22" s="5"/>
      <c r="B22" s="5"/>
      <c r="C22" s="6"/>
      <c r="D22" s="12">
        <f t="shared" si="2"/>
        <v>19</v>
      </c>
      <c r="E22" s="13">
        <v>6.9577698610644134</v>
      </c>
      <c r="F22" s="13">
        <v>10</v>
      </c>
      <c r="G22" s="13">
        <f t="shared" si="1"/>
        <v>54.242105142572704</v>
      </c>
      <c r="H22" s="14">
        <f t="shared" si="0"/>
        <v>1.0875096398737698</v>
      </c>
    </row>
    <row r="23" spans="1:8" x14ac:dyDescent="0.25">
      <c r="A23" s="5"/>
      <c r="B23" s="5"/>
      <c r="C23" s="6"/>
      <c r="D23" s="12">
        <f t="shared" si="2"/>
        <v>20</v>
      </c>
      <c r="E23" s="13">
        <v>6.8838963758521317</v>
      </c>
      <c r="F23" s="13">
        <v>10</v>
      </c>
      <c r="G23" s="13">
        <f t="shared" si="1"/>
        <v>58.443050869572019</v>
      </c>
      <c r="H23" s="14">
        <f t="shared" si="0"/>
        <v>1.0490797944790826</v>
      </c>
    </row>
    <row r="24" spans="1:8" x14ac:dyDescent="0.25">
      <c r="A24" s="5"/>
      <c r="B24" s="5"/>
      <c r="C24" s="6"/>
      <c r="D24" s="12">
        <f t="shared" si="2"/>
        <v>21</v>
      </c>
      <c r="E24" s="13">
        <v>6.8108002216043513</v>
      </c>
      <c r="F24" s="13">
        <v>0</v>
      </c>
      <c r="G24" s="13">
        <f t="shared" si="1"/>
        <v>52.801111665359109</v>
      </c>
      <c r="H24" s="14">
        <f t="shared" si="0"/>
        <v>1.0119764379139125</v>
      </c>
    </row>
    <row r="25" spans="1:8" x14ac:dyDescent="0.25">
      <c r="A25" s="5"/>
      <c r="B25" s="5"/>
      <c r="C25" s="6"/>
      <c r="D25" s="12">
        <f t="shared" si="2"/>
        <v>22</v>
      </c>
      <c r="E25" s="13">
        <v>6.7384864400072102</v>
      </c>
      <c r="F25" s="13">
        <v>0</v>
      </c>
      <c r="G25" s="13">
        <f t="shared" si="1"/>
        <v>47.118647458659083</v>
      </c>
      <c r="H25" s="14">
        <f t="shared" si="0"/>
        <v>0.97615558218541199</v>
      </c>
    </row>
    <row r="26" spans="1:8" x14ac:dyDescent="0.25">
      <c r="A26" s="5"/>
      <c r="B26" s="5"/>
      <c r="C26" s="6"/>
      <c r="D26" s="12">
        <f t="shared" si="2"/>
        <v>23</v>
      </c>
      <c r="E26" s="13">
        <v>6.6669579876469891</v>
      </c>
      <c r="F26" s="13">
        <v>0</v>
      </c>
      <c r="G26" s="13">
        <f t="shared" si="1"/>
        <v>41.394062420185278</v>
      </c>
      <c r="H26" s="14">
        <f t="shared" si="0"/>
        <v>0.94157450447206203</v>
      </c>
    </row>
    <row r="27" spans="1:8" x14ac:dyDescent="0.25">
      <c r="A27" s="5"/>
      <c r="B27" s="5"/>
      <c r="C27" s="6"/>
      <c r="D27" s="12">
        <f t="shared" si="2"/>
        <v>24</v>
      </c>
      <c r="E27" s="13">
        <v>6.5962225895426183</v>
      </c>
      <c r="F27" s="13">
        <v>0</v>
      </c>
      <c r="G27" s="13">
        <f t="shared" si="1"/>
        <v>35.625721079046365</v>
      </c>
      <c r="H27" s="14">
        <f t="shared" si="0"/>
        <v>0.90819221722661869</v>
      </c>
    </row>
    <row r="28" spans="1:8" x14ac:dyDescent="0.25">
      <c r="A28" s="5"/>
      <c r="B28" s="5"/>
      <c r="C28" s="6"/>
      <c r="D28" s="12">
        <f t="shared" si="2"/>
        <v>25</v>
      </c>
      <c r="E28" s="13">
        <v>6.5262872786931521</v>
      </c>
      <c r="F28" s="13">
        <v>0</v>
      </c>
      <c r="G28" s="13">
        <f t="shared" si="1"/>
        <v>29.811948221934138</v>
      </c>
      <c r="H28" s="14">
        <f t="shared" si="0"/>
        <v>0.87596899888152069</v>
      </c>
    </row>
    <row r="29" spans="1:8" x14ac:dyDescent="0.25">
      <c r="A29" s="5"/>
      <c r="B29" s="5"/>
      <c r="C29" s="6"/>
      <c r="D29" s="12">
        <f t="shared" si="2"/>
        <v>26</v>
      </c>
      <c r="E29" s="13">
        <v>6.4571599884351221</v>
      </c>
      <c r="F29" s="13">
        <v>0</v>
      </c>
      <c r="G29" s="13">
        <f t="shared" si="1"/>
        <v>23.951027197937698</v>
      </c>
      <c r="H29" s="14">
        <f t="shared" si="0"/>
        <v>0.84486646865031156</v>
      </c>
    </row>
    <row r="30" spans="1:8" x14ac:dyDescent="0.25">
      <c r="A30" s="5"/>
      <c r="B30" s="5"/>
      <c r="C30" s="6"/>
      <c r="D30" s="12">
        <f t="shared" si="2"/>
        <v>27</v>
      </c>
      <c r="E30" s="13">
        <v>6.3888501594592455</v>
      </c>
      <c r="F30" s="13">
        <v>0</v>
      </c>
      <c r="G30" s="13">
        <f t="shared" si="1"/>
        <v>18.041197582437206</v>
      </c>
      <c r="H30" s="14">
        <f t="shared" si="0"/>
        <v>0.81484758142952596</v>
      </c>
    </row>
    <row r="31" spans="1:8" x14ac:dyDescent="0.25">
      <c r="A31" s="5"/>
      <c r="B31" s="5"/>
      <c r="C31" s="6"/>
      <c r="D31" s="12">
        <f t="shared" si="2"/>
        <v>28</v>
      </c>
      <c r="E31" s="13">
        <v>6.3213666585107955</v>
      </c>
      <c r="F31" s="13">
        <v>0</v>
      </c>
      <c r="G31" s="13">
        <f t="shared" si="1"/>
        <v>12.080654875575155</v>
      </c>
      <c r="H31" s="14">
        <f t="shared" si="0"/>
        <v>0.7858764381465424</v>
      </c>
    </row>
    <row r="32" spans="1:8" x14ac:dyDescent="0.25">
      <c r="D32" s="12">
        <f t="shared" si="2"/>
        <v>29</v>
      </c>
      <c r="E32" s="13">
        <v>6.2547166320017968</v>
      </c>
      <c r="F32" s="13">
        <v>0</v>
      </c>
      <c r="G32" s="13">
        <f t="shared" si="1"/>
        <v>6.0675513410848616</v>
      </c>
      <c r="H32" s="14">
        <f t="shared" si="0"/>
        <v>0.75791817624308766</v>
      </c>
    </row>
    <row r="33" spans="4:8" x14ac:dyDescent="0.25">
      <c r="D33" s="12">
        <f t="shared" si="2"/>
        <v>30</v>
      </c>
      <c r="E33" s="13">
        <v>6.1889026827492444</v>
      </c>
      <c r="F33" s="13">
        <v>0</v>
      </c>
      <c r="G33" s="13">
        <f t="shared" si="1"/>
        <v>-3.1484268525616699E-7</v>
      </c>
      <c r="H33" s="14">
        <f t="shared" si="0"/>
        <v>0.73093876140257108</v>
      </c>
    </row>
    <row r="34" spans="4:8" ht="15.75" thickBot="1" x14ac:dyDescent="0.3">
      <c r="D34" s="15" t="s">
        <v>8</v>
      </c>
      <c r="E34" s="16" t="s">
        <v>0</v>
      </c>
      <c r="F34" s="16" t="s">
        <v>0</v>
      </c>
      <c r="G34" s="16" t="s">
        <v>0</v>
      </c>
      <c r="H34" s="17">
        <f>SUM(H3:H33)</f>
        <v>40.899100615887988</v>
      </c>
    </row>
  </sheetData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Hoja1</vt:lpstr>
      <vt:lpstr>Hoja2</vt:lpstr>
      <vt:lpstr>Hoja3</vt:lpstr>
      <vt:lpstr>Beta</vt:lpstr>
      <vt:lpstr>Rbar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JoseLuis</dc:creator>
  <cp:lastModifiedBy>Anelí Bongers Chicano</cp:lastModifiedBy>
  <dcterms:created xsi:type="dcterms:W3CDTF">2009-07-04T07:41:09Z</dcterms:created>
  <dcterms:modified xsi:type="dcterms:W3CDTF">2018-12-17T19:40:13Z</dcterms:modified>
</cp:coreProperties>
</file>